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F:\2DO MONITOR\DISCIPLINA 2021\1. PRIMER TRIMESTRE\4.LEY DE DISCIPLINA FINANCIERA\"/>
    </mc:Choice>
  </mc:AlternateContent>
  <xr:revisionPtr revIDLastSave="0" documentId="13_ncr:1_{21C096D6-1CC7-4E43-88A7-405BD2DBF4C9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4" i="1"/>
  <c r="D75" i="1"/>
  <c r="D72" i="1"/>
  <c r="D71" i="1" s="1"/>
  <c r="D63" i="1"/>
  <c r="D64" i="1"/>
  <c r="D65" i="1"/>
  <c r="G65" i="1" s="1"/>
  <c r="D66" i="1"/>
  <c r="G66" i="1" s="1"/>
  <c r="D67" i="1"/>
  <c r="D68" i="1"/>
  <c r="D69" i="1"/>
  <c r="G69" i="1" s="1"/>
  <c r="D70" i="1"/>
  <c r="G70" i="1" s="1"/>
  <c r="D62" i="1"/>
  <c r="D55" i="1"/>
  <c r="D56" i="1"/>
  <c r="G56" i="1" s="1"/>
  <c r="D57" i="1"/>
  <c r="G57" i="1" s="1"/>
  <c r="D59" i="1"/>
  <c r="D60" i="1"/>
  <c r="G60" i="1" s="1"/>
  <c r="D54" i="1"/>
  <c r="D46" i="1"/>
  <c r="D47" i="1"/>
  <c r="D48" i="1"/>
  <c r="G48" i="1" s="1"/>
  <c r="D49" i="1"/>
  <c r="G49" i="1" s="1"/>
  <c r="D50" i="1"/>
  <c r="D51" i="1"/>
  <c r="D52" i="1"/>
  <c r="G52" i="1" s="1"/>
  <c r="D45" i="1"/>
  <c r="G45" i="1" s="1"/>
  <c r="D39" i="1"/>
  <c r="D40" i="1"/>
  <c r="D41" i="1"/>
  <c r="D38" i="1"/>
  <c r="G38" i="1" s="1"/>
  <c r="G37" i="1" s="1"/>
  <c r="D29" i="1"/>
  <c r="D30" i="1"/>
  <c r="D27" i="1" s="1"/>
  <c r="D31" i="1"/>
  <c r="G31" i="1" s="1"/>
  <c r="D32" i="1"/>
  <c r="G32" i="1" s="1"/>
  <c r="D33" i="1"/>
  <c r="D34" i="1"/>
  <c r="G34" i="1" s="1"/>
  <c r="D35" i="1"/>
  <c r="G35" i="1" s="1"/>
  <c r="D36" i="1"/>
  <c r="G36" i="1" s="1"/>
  <c r="D28" i="1"/>
  <c r="D21" i="1"/>
  <c r="D22" i="1"/>
  <c r="G22" i="1" s="1"/>
  <c r="D23" i="1"/>
  <c r="G23" i="1" s="1"/>
  <c r="D25" i="1"/>
  <c r="D26" i="1"/>
  <c r="G26" i="1" s="1"/>
  <c r="D20" i="1"/>
  <c r="G20" i="1" s="1"/>
  <c r="D12" i="1"/>
  <c r="D13" i="1"/>
  <c r="D14" i="1"/>
  <c r="G14" i="1" s="1"/>
  <c r="D15" i="1"/>
  <c r="G15" i="1" s="1"/>
  <c r="D16" i="1"/>
  <c r="D17" i="1"/>
  <c r="D18" i="1"/>
  <c r="G18" i="1" s="1"/>
  <c r="D11" i="1"/>
  <c r="G11" i="1" s="1"/>
  <c r="B10" i="1"/>
  <c r="B19" i="1"/>
  <c r="B9" i="1" s="1"/>
  <c r="B27" i="1"/>
  <c r="B37" i="1"/>
  <c r="C10" i="1"/>
  <c r="C19" i="1"/>
  <c r="C9" i="1" s="1"/>
  <c r="C27" i="1"/>
  <c r="C37" i="1"/>
  <c r="D19" i="1"/>
  <c r="E10" i="1"/>
  <c r="E19" i="1"/>
  <c r="E9" i="1" s="1"/>
  <c r="E27" i="1"/>
  <c r="E37" i="1"/>
  <c r="F10" i="1"/>
  <c r="F19" i="1"/>
  <c r="F9" i="1" s="1"/>
  <c r="F27" i="1"/>
  <c r="F37" i="1"/>
  <c r="G12" i="1"/>
  <c r="G13" i="1"/>
  <c r="G16" i="1"/>
  <c r="G17" i="1"/>
  <c r="G21" i="1"/>
  <c r="G25" i="1"/>
  <c r="G28" i="1"/>
  <c r="G29" i="1"/>
  <c r="G33" i="1"/>
  <c r="G39" i="1"/>
  <c r="G40" i="1"/>
  <c r="G41" i="1"/>
  <c r="B44" i="1"/>
  <c r="B53" i="1"/>
  <c r="B43" i="1" s="1"/>
  <c r="B61" i="1"/>
  <c r="B71" i="1"/>
  <c r="C44" i="1"/>
  <c r="C53" i="1"/>
  <c r="C43" i="1" s="1"/>
  <c r="C61" i="1"/>
  <c r="C71" i="1"/>
  <c r="D44" i="1"/>
  <c r="E44" i="1"/>
  <c r="E53" i="1"/>
  <c r="E43" i="1" s="1"/>
  <c r="E61" i="1"/>
  <c r="E71" i="1"/>
  <c r="F44" i="1"/>
  <c r="F53" i="1"/>
  <c r="F43" i="1" s="1"/>
  <c r="F61" i="1"/>
  <c r="F71" i="1"/>
  <c r="G46" i="1"/>
  <c r="G47" i="1"/>
  <c r="G50" i="1"/>
  <c r="G51" i="1"/>
  <c r="G55" i="1"/>
  <c r="G59" i="1"/>
  <c r="G62" i="1"/>
  <c r="G63" i="1"/>
  <c r="G64" i="1"/>
  <c r="G61" i="1" s="1"/>
  <c r="G67" i="1"/>
  <c r="G68" i="1"/>
  <c r="G72" i="1"/>
  <c r="G73" i="1"/>
  <c r="G74" i="1"/>
  <c r="G75" i="1"/>
  <c r="G71" i="1" s="1"/>
  <c r="F77" i="1" l="1"/>
  <c r="E77" i="1"/>
  <c r="D53" i="1"/>
  <c r="C77" i="1"/>
  <c r="G10" i="1"/>
  <c r="G19" i="1"/>
  <c r="G44" i="1"/>
  <c r="B77" i="1"/>
  <c r="G54" i="1"/>
  <c r="G53" i="1" s="1"/>
  <c r="G43" i="1" s="1"/>
  <c r="D10" i="1"/>
  <c r="D9" i="1" s="1"/>
  <c r="D61" i="1"/>
  <c r="D43" i="1" s="1"/>
  <c r="D37" i="1"/>
  <c r="G30" i="1"/>
  <c r="G27" i="1" s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<sst xmlns="http://schemas.openxmlformats.org/spreadsheetml/2006/main" count="81" uniqueCount="51">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</sst>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B15B85CD-E919-4012-B980-C875C566F1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Hoja2"/>
      <sheetName val="Hoja1"/>
    </sheetNames>
    <sheetDataSet>
      <sheetData sheetId="0">
        <row r="9">
          <cell r="B9">
            <v>1331874307.5832</v>
          </cell>
          <cell r="C9">
            <v>82288899.489999995</v>
          </cell>
          <cell r="D9">
            <v>1414163207.0732</v>
          </cell>
          <cell r="E9">
            <v>181768506.4068</v>
          </cell>
          <cell r="F9">
            <v>165231800.09679997</v>
          </cell>
          <cell r="G9">
            <v>1232394700.6664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80" zoomScaleNormal="80" zoomScaleSheetLayoutView="8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28" t="s">
        <v>48</v>
      </c>
      <c r="B1" s="29"/>
      <c r="C1" s="29"/>
      <c r="D1" s="29"/>
      <c r="E1" s="29"/>
      <c r="F1" s="29"/>
      <c r="G1" s="29"/>
    </row>
    <row r="2" spans="1:7" x14ac:dyDescent="0.25">
      <c r="A2" s="30" t="s">
        <v>49</v>
      </c>
      <c r="B2" s="31"/>
      <c r="C2" s="31"/>
      <c r="D2" s="31"/>
      <c r="E2" s="31"/>
      <c r="F2" s="31"/>
      <c r="G2" s="32"/>
    </row>
    <row r="3" spans="1:7" x14ac:dyDescent="0.25">
      <c r="A3" s="33" t="s">
        <v>47</v>
      </c>
      <c r="B3" s="22"/>
      <c r="C3" s="22"/>
      <c r="D3" s="22"/>
      <c r="E3" s="22"/>
      <c r="F3" s="22"/>
      <c r="G3" s="34"/>
    </row>
    <row r="4" spans="1:7" x14ac:dyDescent="0.25">
      <c r="A4" s="33" t="s">
        <v>46</v>
      </c>
      <c r="B4" s="22"/>
      <c r="C4" s="22"/>
      <c r="D4" s="22"/>
      <c r="E4" s="22"/>
      <c r="F4" s="22"/>
      <c r="G4" s="34"/>
    </row>
    <row r="5" spans="1:7" x14ac:dyDescent="0.25">
      <c r="A5" s="35" t="s">
        <v>50</v>
      </c>
      <c r="B5" s="36"/>
      <c r="C5" s="36"/>
      <c r="D5" s="36"/>
      <c r="E5" s="36"/>
      <c r="F5" s="36"/>
      <c r="G5" s="37"/>
    </row>
    <row r="6" spans="1:7" x14ac:dyDescent="0.25">
      <c r="A6" s="38" t="s">
        <v>45</v>
      </c>
      <c r="B6" s="39"/>
      <c r="C6" s="39"/>
      <c r="D6" s="39"/>
      <c r="E6" s="39"/>
      <c r="F6" s="39"/>
      <c r="G6" s="40"/>
    </row>
    <row r="7" spans="1:7" x14ac:dyDescent="0.25">
      <c r="A7" s="22" t="s">
        <v>44</v>
      </c>
      <c r="B7" s="23" t="s">
        <v>43</v>
      </c>
      <c r="C7" s="24"/>
      <c r="D7" s="24"/>
      <c r="E7" s="24"/>
      <c r="F7" s="25"/>
      <c r="G7" s="26" t="s">
        <v>42</v>
      </c>
    </row>
    <row r="8" spans="1:7" ht="30.75" customHeight="1" x14ac:dyDescent="0.25">
      <c r="A8" s="22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27"/>
    </row>
    <row r="9" spans="1:7" x14ac:dyDescent="0.25">
      <c r="A9" s="10" t="s">
        <v>36</v>
      </c>
      <c r="B9" s="14">
        <f t="shared" ref="B9:G9" si="0">SUM(B10,B19,B27,B37)</f>
        <v>1233984156.4349</v>
      </c>
      <c r="C9" s="14">
        <f t="shared" si="0"/>
        <v>3263451.9650999997</v>
      </c>
      <c r="D9" s="14">
        <f t="shared" si="0"/>
        <v>1237247608.4000001</v>
      </c>
      <c r="E9" s="14">
        <f t="shared" si="0"/>
        <v>73113846.629999995</v>
      </c>
      <c r="F9" s="14">
        <f t="shared" si="0"/>
        <v>57741868.410000004</v>
      </c>
      <c r="G9" s="14">
        <f t="shared" si="0"/>
        <v>1164133761.77</v>
      </c>
    </row>
    <row r="10" spans="1:7" x14ac:dyDescent="0.25">
      <c r="A10" s="7" t="s">
        <v>35</v>
      </c>
      <c r="B10" s="15">
        <f t="shared" ref="B10:G10" si="1">SUM(B11:B18)</f>
        <v>0</v>
      </c>
      <c r="C10" s="15">
        <f t="shared" si="1"/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f>+B11+C11</f>
        <v>0</v>
      </c>
      <c r="E11" s="15">
        <v>0</v>
      </c>
      <c r="F11" s="15">
        <v>0</v>
      </c>
      <c r="G11" s="15">
        <f t="shared" ref="G11:G18" si="2">D11-E11</f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f t="shared" ref="D12:D18" si="3">+B12+C12</f>
        <v>0</v>
      </c>
      <c r="E12" s="15">
        <v>0</v>
      </c>
      <c r="F12" s="15">
        <v>0</v>
      </c>
      <c r="G12" s="15">
        <f t="shared" si="2"/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f t="shared" si="3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f t="shared" si="3"/>
        <v>0</v>
      </c>
      <c r="E14" s="15">
        <v>0</v>
      </c>
      <c r="F14" s="15">
        <v>0</v>
      </c>
      <c r="G14" s="15">
        <f t="shared" si="2"/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f t="shared" si="3"/>
        <v>0</v>
      </c>
      <c r="E15" s="15">
        <v>0</v>
      </c>
      <c r="F15" s="15">
        <v>0</v>
      </c>
      <c r="G15" s="15">
        <f t="shared" si="2"/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f t="shared" si="3"/>
        <v>0</v>
      </c>
      <c r="E16" s="15">
        <v>0</v>
      </c>
      <c r="F16" s="15">
        <v>0</v>
      </c>
      <c r="G16" s="15">
        <f t="shared" si="2"/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f t="shared" si="3"/>
        <v>0</v>
      </c>
      <c r="E17" s="15">
        <v>0</v>
      </c>
      <c r="F17" s="15">
        <v>0</v>
      </c>
      <c r="G17" s="15">
        <f t="shared" si="2"/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f t="shared" si="3"/>
        <v>0</v>
      </c>
      <c r="E18" s="15">
        <v>0</v>
      </c>
      <c r="F18" s="15">
        <v>0</v>
      </c>
      <c r="G18" s="15">
        <f t="shared" si="2"/>
        <v>0</v>
      </c>
    </row>
    <row r="19" spans="1:7" x14ac:dyDescent="0.25">
      <c r="A19" s="7" t="s">
        <v>23</v>
      </c>
      <c r="B19" s="15">
        <f t="shared" ref="B19:G19" si="4">SUM(B20:B26)</f>
        <v>1233984156.4349</v>
      </c>
      <c r="C19" s="15">
        <f t="shared" si="4"/>
        <v>3263451.9650999997</v>
      </c>
      <c r="D19" s="15">
        <f t="shared" si="4"/>
        <v>1237247608.4000001</v>
      </c>
      <c r="E19" s="15">
        <f t="shared" si="4"/>
        <v>73113846.629999995</v>
      </c>
      <c r="F19" s="15">
        <f t="shared" si="4"/>
        <v>57741868.410000004</v>
      </c>
      <c r="G19" s="15">
        <f t="shared" si="4"/>
        <v>1164133761.77</v>
      </c>
    </row>
    <row r="20" spans="1:7" x14ac:dyDescent="0.25">
      <c r="A20" s="9" t="s">
        <v>22</v>
      </c>
      <c r="B20" s="15">
        <v>0</v>
      </c>
      <c r="C20" s="15">
        <v>0</v>
      </c>
      <c r="D20" s="15">
        <f>+B20+C20</f>
        <v>0</v>
      </c>
      <c r="E20" s="15">
        <v>0</v>
      </c>
      <c r="F20" s="15">
        <v>0</v>
      </c>
      <c r="G20" s="15">
        <f t="shared" ref="G20:G26" si="5">D20-E20</f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f t="shared" ref="D21:D26" si="6">+B21+C21</f>
        <v>0</v>
      </c>
      <c r="E21" s="15">
        <v>0</v>
      </c>
      <c r="F21" s="15">
        <v>0</v>
      </c>
      <c r="G21" s="15">
        <f t="shared" si="5"/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f t="shared" si="6"/>
        <v>0</v>
      </c>
      <c r="E22" s="15">
        <v>0</v>
      </c>
      <c r="F22" s="15">
        <v>0</v>
      </c>
      <c r="G22" s="15">
        <f t="shared" si="5"/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f t="shared" si="6"/>
        <v>0</v>
      </c>
      <c r="E23" s="15">
        <v>0</v>
      </c>
      <c r="F23" s="15">
        <v>0</v>
      </c>
      <c r="G23" s="15">
        <f t="shared" si="5"/>
        <v>0</v>
      </c>
    </row>
    <row r="24" spans="1:7" x14ac:dyDescent="0.25">
      <c r="A24" s="9" t="s">
        <v>18</v>
      </c>
      <c r="B24" s="21">
        <v>1233984156.4349</v>
      </c>
      <c r="C24" s="21">
        <v>3263451.9650999997</v>
      </c>
      <c r="D24" s="15">
        <v>1237247608.4000001</v>
      </c>
      <c r="E24" s="21">
        <v>73113846.629999995</v>
      </c>
      <c r="F24" s="21">
        <v>57741868.410000004</v>
      </c>
      <c r="G24" s="15">
        <v>1164133761.77</v>
      </c>
    </row>
    <row r="25" spans="1:7" x14ac:dyDescent="0.25">
      <c r="A25" s="9" t="s">
        <v>17</v>
      </c>
      <c r="B25" s="15">
        <v>0</v>
      </c>
      <c r="C25" s="15">
        <v>0</v>
      </c>
      <c r="D25" s="15">
        <f t="shared" si="6"/>
        <v>0</v>
      </c>
      <c r="E25" s="15">
        <v>0</v>
      </c>
      <c r="F25" s="15">
        <v>0</v>
      </c>
      <c r="G25" s="15">
        <f t="shared" si="5"/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f t="shared" si="6"/>
        <v>0</v>
      </c>
      <c r="E26" s="15">
        <v>0</v>
      </c>
      <c r="F26" s="15">
        <v>0</v>
      </c>
      <c r="G26" s="15">
        <f t="shared" si="5"/>
        <v>0</v>
      </c>
    </row>
    <row r="27" spans="1:7" x14ac:dyDescent="0.25">
      <c r="A27" s="7" t="s">
        <v>15</v>
      </c>
      <c r="B27" s="15">
        <f t="shared" ref="B27:G27" si="7">SUM(B28:B36)</f>
        <v>0</v>
      </c>
      <c r="C27" s="15">
        <f t="shared" si="7"/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f>+B28+C28</f>
        <v>0</v>
      </c>
      <c r="E28" s="15">
        <v>0</v>
      </c>
      <c r="F28" s="15">
        <v>0</v>
      </c>
      <c r="G28" s="15">
        <f t="shared" ref="G28:G36" si="8">D28-E28</f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f t="shared" ref="D29:D36" si="9">+B29+C29</f>
        <v>0</v>
      </c>
      <c r="E29" s="15">
        <v>0</v>
      </c>
      <c r="F29" s="15">
        <v>0</v>
      </c>
      <c r="G29" s="15">
        <f t="shared" si="8"/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f t="shared" si="9"/>
        <v>0</v>
      </c>
      <c r="E30" s="15">
        <v>0</v>
      </c>
      <c r="F30" s="15">
        <v>0</v>
      </c>
      <c r="G30" s="15">
        <f t="shared" si="8"/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f t="shared" si="9"/>
        <v>0</v>
      </c>
      <c r="E31" s="15">
        <v>0</v>
      </c>
      <c r="F31" s="15">
        <v>0</v>
      </c>
      <c r="G31" s="15">
        <f t="shared" si="8"/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f t="shared" si="9"/>
        <v>0</v>
      </c>
      <c r="E32" s="15">
        <v>0</v>
      </c>
      <c r="F32" s="15">
        <v>0</v>
      </c>
      <c r="G32" s="15">
        <f t="shared" si="8"/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f t="shared" si="9"/>
        <v>0</v>
      </c>
      <c r="E33" s="15">
        <v>0</v>
      </c>
      <c r="F33" s="15">
        <v>0</v>
      </c>
      <c r="G33" s="15">
        <f t="shared" si="8"/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f t="shared" si="9"/>
        <v>0</v>
      </c>
      <c r="E34" s="15">
        <v>0</v>
      </c>
      <c r="F34" s="15">
        <v>0</v>
      </c>
      <c r="G34" s="15">
        <f t="shared" si="8"/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f t="shared" si="9"/>
        <v>0</v>
      </c>
      <c r="E35" s="15">
        <v>0</v>
      </c>
      <c r="F35" s="15">
        <v>0</v>
      </c>
      <c r="G35" s="15">
        <f t="shared" si="8"/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f t="shared" si="9"/>
        <v>0</v>
      </c>
      <c r="E36" s="15">
        <v>0</v>
      </c>
      <c r="F36" s="15">
        <v>0</v>
      </c>
      <c r="G36" s="15">
        <f t="shared" si="8"/>
        <v>0</v>
      </c>
    </row>
    <row r="37" spans="1:7" ht="30" x14ac:dyDescent="0.25">
      <c r="A37" s="6" t="s">
        <v>34</v>
      </c>
      <c r="B37" s="15">
        <f t="shared" ref="B37:G37" si="10">SUM(B38:B41)</f>
        <v>0</v>
      </c>
      <c r="C37" s="15">
        <f t="shared" si="10"/>
        <v>0</v>
      </c>
      <c r="D37" s="15">
        <f t="shared" si="10"/>
        <v>0</v>
      </c>
      <c r="E37" s="15">
        <f t="shared" si="10"/>
        <v>0</v>
      </c>
      <c r="F37" s="15">
        <f t="shared" si="10"/>
        <v>0</v>
      </c>
      <c r="G37" s="15">
        <f t="shared" si="10"/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f>+B38+C38</f>
        <v>0</v>
      </c>
      <c r="E38" s="15">
        <v>0</v>
      </c>
      <c r="F38" s="15">
        <v>0</v>
      </c>
      <c r="G38" s="15">
        <f>D38-E38</f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f t="shared" ref="D39:D41" si="11">+B39+C39</f>
        <v>0</v>
      </c>
      <c r="E39" s="15">
        <v>0</v>
      </c>
      <c r="F39" s="15">
        <v>0</v>
      </c>
      <c r="G39" s="15">
        <f>D39-E39</f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f t="shared" si="11"/>
        <v>0</v>
      </c>
      <c r="E40" s="15">
        <v>0</v>
      </c>
      <c r="F40" s="15">
        <v>0</v>
      </c>
      <c r="G40" s="15">
        <f>D40-E40</f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f t="shared" si="11"/>
        <v>0</v>
      </c>
      <c r="E41" s="15">
        <v>0</v>
      </c>
      <c r="F41" s="15">
        <v>0</v>
      </c>
      <c r="G41" s="15">
        <f>D41-E41</f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12">SUM(B44,B53,B61,B71)</f>
        <v>1524897576.8969998</v>
      </c>
      <c r="C43" s="16">
        <f t="shared" si="12"/>
        <v>7402418.7030000007</v>
      </c>
      <c r="D43" s="16">
        <f t="shared" si="12"/>
        <v>1532299995.5999999</v>
      </c>
      <c r="E43" s="16">
        <f t="shared" si="12"/>
        <v>318591099.27990001</v>
      </c>
      <c r="F43" s="16">
        <f t="shared" si="12"/>
        <v>300733239.38989997</v>
      </c>
      <c r="G43" s="16">
        <f t="shared" si="12"/>
        <v>1213708896.3200998</v>
      </c>
    </row>
    <row r="44" spans="1:7" x14ac:dyDescent="0.25">
      <c r="A44" s="7" t="s">
        <v>32</v>
      </c>
      <c r="B44" s="15">
        <f t="shared" ref="B44:G44" si="13">SUM(B45:B52)</f>
        <v>0</v>
      </c>
      <c r="C44" s="15">
        <f t="shared" si="13"/>
        <v>0</v>
      </c>
      <c r="D44" s="15">
        <f t="shared" si="13"/>
        <v>0</v>
      </c>
      <c r="E44" s="15">
        <f t="shared" si="13"/>
        <v>0</v>
      </c>
      <c r="F44" s="15">
        <f t="shared" si="13"/>
        <v>0</v>
      </c>
      <c r="G44" s="15">
        <f t="shared" si="13"/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f>+B45+C45</f>
        <v>0</v>
      </c>
      <c r="E45" s="15">
        <v>0</v>
      </c>
      <c r="F45" s="15">
        <v>0</v>
      </c>
      <c r="G45" s="15">
        <f t="shared" ref="G45:G52" si="14">D45-E45</f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f t="shared" ref="D46:D52" si="15">+B46+C46</f>
        <v>0</v>
      </c>
      <c r="E46" s="15">
        <v>0</v>
      </c>
      <c r="F46" s="15">
        <v>0</v>
      </c>
      <c r="G46" s="15">
        <f t="shared" si="14"/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f t="shared" si="15"/>
        <v>0</v>
      </c>
      <c r="E47" s="15">
        <v>0</v>
      </c>
      <c r="F47" s="15">
        <v>0</v>
      </c>
      <c r="G47" s="15">
        <f t="shared" si="14"/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f t="shared" si="15"/>
        <v>0</v>
      </c>
      <c r="E48" s="15">
        <v>0</v>
      </c>
      <c r="F48" s="15">
        <v>0</v>
      </c>
      <c r="G48" s="15">
        <f t="shared" si="14"/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f t="shared" si="15"/>
        <v>0</v>
      </c>
      <c r="E49" s="15">
        <v>0</v>
      </c>
      <c r="F49" s="15">
        <v>0</v>
      </c>
      <c r="G49" s="15">
        <f t="shared" si="14"/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f t="shared" si="15"/>
        <v>0</v>
      </c>
      <c r="E50" s="15">
        <v>0</v>
      </c>
      <c r="F50" s="15">
        <v>0</v>
      </c>
      <c r="G50" s="15">
        <f t="shared" si="14"/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f t="shared" si="15"/>
        <v>0</v>
      </c>
      <c r="E51" s="15">
        <v>0</v>
      </c>
      <c r="F51" s="15">
        <v>0</v>
      </c>
      <c r="G51" s="15">
        <f t="shared" si="14"/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f t="shared" si="15"/>
        <v>0</v>
      </c>
      <c r="E52" s="15">
        <v>0</v>
      </c>
      <c r="F52" s="15">
        <v>0</v>
      </c>
      <c r="G52" s="15">
        <f t="shared" si="14"/>
        <v>0</v>
      </c>
    </row>
    <row r="53" spans="1:7" x14ac:dyDescent="0.25">
      <c r="A53" s="7" t="s">
        <v>23</v>
      </c>
      <c r="B53" s="15">
        <f t="shared" ref="B53:G53" si="16">SUM(B54:B60)</f>
        <v>1524897576.8969998</v>
      </c>
      <c r="C53" s="15">
        <f t="shared" si="16"/>
        <v>7402418.7030000007</v>
      </c>
      <c r="D53" s="15">
        <f t="shared" si="16"/>
        <v>1532299995.5999999</v>
      </c>
      <c r="E53" s="15">
        <f t="shared" si="16"/>
        <v>318591099.27990001</v>
      </c>
      <c r="F53" s="15">
        <f t="shared" si="16"/>
        <v>300733239.38989997</v>
      </c>
      <c r="G53" s="15">
        <f t="shared" si="16"/>
        <v>1213708896.3200998</v>
      </c>
    </row>
    <row r="54" spans="1:7" x14ac:dyDescent="0.25">
      <c r="A54" s="5" t="s">
        <v>22</v>
      </c>
      <c r="B54" s="15">
        <v>0</v>
      </c>
      <c r="C54" s="15">
        <v>0</v>
      </c>
      <c r="D54" s="15">
        <f>+B54+C54</f>
        <v>0</v>
      </c>
      <c r="E54" s="15">
        <v>0</v>
      </c>
      <c r="F54" s="15">
        <v>0</v>
      </c>
      <c r="G54" s="15">
        <f t="shared" ref="G54:G60" si="17">D54-E54</f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f t="shared" ref="D55:D60" si="18">+B55+C55</f>
        <v>0</v>
      </c>
      <c r="E55" s="15">
        <v>0</v>
      </c>
      <c r="F55" s="15">
        <v>0</v>
      </c>
      <c r="G55" s="15">
        <f t="shared" si="17"/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f t="shared" si="18"/>
        <v>0</v>
      </c>
      <c r="E56" s="15">
        <v>0</v>
      </c>
      <c r="F56" s="15">
        <v>0</v>
      </c>
      <c r="G56" s="15">
        <f t="shared" si="17"/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f t="shared" si="18"/>
        <v>0</v>
      </c>
      <c r="E57" s="15">
        <v>0</v>
      </c>
      <c r="F57" s="15">
        <v>0</v>
      </c>
      <c r="G57" s="15">
        <f t="shared" si="17"/>
        <v>0</v>
      </c>
    </row>
    <row r="58" spans="1:7" x14ac:dyDescent="0.25">
      <c r="A58" s="5" t="s">
        <v>18</v>
      </c>
      <c r="B58" s="21">
        <v>1524897576.8969998</v>
      </c>
      <c r="C58" s="21">
        <v>7402418.7030000007</v>
      </c>
      <c r="D58" s="15">
        <v>1532299995.5999999</v>
      </c>
      <c r="E58" s="21">
        <v>318591099.27990001</v>
      </c>
      <c r="F58" s="21">
        <v>300733239.38989997</v>
      </c>
      <c r="G58" s="15">
        <v>1213708896.3200998</v>
      </c>
    </row>
    <row r="59" spans="1:7" x14ac:dyDescent="0.25">
      <c r="A59" s="5" t="s">
        <v>17</v>
      </c>
      <c r="B59" s="15">
        <v>0</v>
      </c>
      <c r="C59" s="15">
        <v>0</v>
      </c>
      <c r="D59" s="15">
        <f t="shared" si="18"/>
        <v>0</v>
      </c>
      <c r="E59" s="15">
        <v>0</v>
      </c>
      <c r="F59" s="15">
        <v>0</v>
      </c>
      <c r="G59" s="15">
        <f t="shared" si="17"/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f t="shared" si="18"/>
        <v>0</v>
      </c>
      <c r="E60" s="15">
        <v>0</v>
      </c>
      <c r="F60" s="15">
        <v>0</v>
      </c>
      <c r="G60" s="15">
        <f t="shared" si="17"/>
        <v>0</v>
      </c>
    </row>
    <row r="61" spans="1:7" x14ac:dyDescent="0.25">
      <c r="A61" s="7" t="s">
        <v>15</v>
      </c>
      <c r="B61" s="15">
        <f t="shared" ref="B61:G61" si="19">SUM(B62:B70)</f>
        <v>0</v>
      </c>
      <c r="C61" s="15">
        <f t="shared" si="19"/>
        <v>0</v>
      </c>
      <c r="D61" s="15">
        <f t="shared" si="19"/>
        <v>0</v>
      </c>
      <c r="E61" s="15">
        <f t="shared" si="19"/>
        <v>0</v>
      </c>
      <c r="F61" s="15">
        <f t="shared" si="19"/>
        <v>0</v>
      </c>
      <c r="G61" s="15">
        <f t="shared" si="19"/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f>+B62+C62</f>
        <v>0</v>
      </c>
      <c r="E62" s="15">
        <v>0</v>
      </c>
      <c r="F62" s="15">
        <v>0</v>
      </c>
      <c r="G62" s="15">
        <f t="shared" ref="G62:G70" si="20">D62-E62</f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f t="shared" ref="D63:D70" si="21">+B63+C63</f>
        <v>0</v>
      </c>
      <c r="E63" s="15">
        <v>0</v>
      </c>
      <c r="F63" s="15">
        <v>0</v>
      </c>
      <c r="G63" s="15">
        <f t="shared" si="20"/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f t="shared" si="21"/>
        <v>0</v>
      </c>
      <c r="E64" s="15">
        <v>0</v>
      </c>
      <c r="F64" s="15">
        <v>0</v>
      </c>
      <c r="G64" s="15">
        <f t="shared" si="20"/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f t="shared" si="21"/>
        <v>0</v>
      </c>
      <c r="E65" s="15">
        <v>0</v>
      </c>
      <c r="F65" s="15">
        <v>0</v>
      </c>
      <c r="G65" s="15">
        <f t="shared" si="20"/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f t="shared" si="21"/>
        <v>0</v>
      </c>
      <c r="E66" s="15">
        <v>0</v>
      </c>
      <c r="F66" s="15">
        <v>0</v>
      </c>
      <c r="G66" s="15">
        <f t="shared" si="20"/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f t="shared" si="21"/>
        <v>0</v>
      </c>
      <c r="E67" s="15">
        <v>0</v>
      </c>
      <c r="F67" s="15">
        <v>0</v>
      </c>
      <c r="G67" s="15">
        <f t="shared" si="20"/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f t="shared" si="21"/>
        <v>0</v>
      </c>
      <c r="E68" s="15">
        <v>0</v>
      </c>
      <c r="F68" s="15">
        <v>0</v>
      </c>
      <c r="G68" s="15">
        <f t="shared" si="20"/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f t="shared" si="21"/>
        <v>0</v>
      </c>
      <c r="E69" s="15">
        <v>0</v>
      </c>
      <c r="F69" s="15">
        <v>0</v>
      </c>
      <c r="G69" s="15">
        <f t="shared" si="20"/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f t="shared" si="21"/>
        <v>0</v>
      </c>
      <c r="E70" s="15">
        <v>0</v>
      </c>
      <c r="F70" s="15">
        <v>0</v>
      </c>
      <c r="G70" s="15">
        <f t="shared" si="20"/>
        <v>0</v>
      </c>
    </row>
    <row r="71" spans="1:8" x14ac:dyDescent="0.25">
      <c r="A71" s="6" t="s">
        <v>5</v>
      </c>
      <c r="B71" s="17">
        <f t="shared" ref="B71:G71" si="22">SUM(B72:B75)</f>
        <v>0</v>
      </c>
      <c r="C71" s="17">
        <f t="shared" si="22"/>
        <v>0</v>
      </c>
      <c r="D71" s="17">
        <f t="shared" si="22"/>
        <v>0</v>
      </c>
      <c r="E71" s="17">
        <f t="shared" si="22"/>
        <v>0</v>
      </c>
      <c r="F71" s="17">
        <f t="shared" si="22"/>
        <v>0</v>
      </c>
      <c r="G71" s="17">
        <f t="shared" si="22"/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f>+B72+C72</f>
        <v>0</v>
      </c>
      <c r="E72" s="15">
        <v>0</v>
      </c>
      <c r="F72" s="15">
        <v>0</v>
      </c>
      <c r="G72" s="15">
        <f>D72-E72</f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f t="shared" ref="D73:D75" si="23">+B73+C73</f>
        <v>0</v>
      </c>
      <c r="E73" s="15">
        <v>0</v>
      </c>
      <c r="F73" s="15">
        <v>0</v>
      </c>
      <c r="G73" s="15">
        <f>D73-E73</f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f t="shared" si="23"/>
        <v>0</v>
      </c>
      <c r="E74" s="15">
        <v>0</v>
      </c>
      <c r="F74" s="15">
        <v>0</v>
      </c>
      <c r="G74" s="15">
        <f>D74-E74</f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f t="shared" si="23"/>
        <v>0</v>
      </c>
      <c r="E75" s="15">
        <v>0</v>
      </c>
      <c r="F75" s="15">
        <v>0</v>
      </c>
      <c r="G75" s="15">
        <f>D75-E75</f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24">B43+B9</f>
        <v>2758881733.3318996</v>
      </c>
      <c r="C77" s="16">
        <f t="shared" si="24"/>
        <v>10665870.668099999</v>
      </c>
      <c r="D77" s="16">
        <f t="shared" si="24"/>
        <v>2769547604</v>
      </c>
      <c r="E77" s="16">
        <f t="shared" si="24"/>
        <v>391704945.90990001</v>
      </c>
      <c r="F77" s="16">
        <f t="shared" si="24"/>
        <v>358475107.7999</v>
      </c>
      <c r="G77" s="16">
        <f t="shared" si="24"/>
        <v>2377842658.0900998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:D23 D43:D57 G9:G23 G43:G57 D25:D41 G25:G41 D59:D75 G59:G7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Paulino Yeso Olguin</cp:lastModifiedBy>
  <cp:lastPrinted>2019-04-15T18:27:58Z</cp:lastPrinted>
  <dcterms:created xsi:type="dcterms:W3CDTF">2019-04-10T15:01:16Z</dcterms:created>
  <dcterms:modified xsi:type="dcterms:W3CDTF">2021-04-19T20:57:50Z</dcterms:modified>
</cp:coreProperties>
</file>